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tarosta\Desktop\Dokumenty\verejné obstarávanie\VEREJNÉ OBSTARÁVANIE 2022\VO na opravu oplotenia ZŠ\VO na opravu strechy a oplotenia\Vyhlásenie výzvy na VO\"/>
    </mc:Choice>
  </mc:AlternateContent>
  <bookViews>
    <workbookView xWindow="0" yWindow="0" windowWidth="28800" windowHeight="12330" tabRatio="500"/>
  </bookViews>
  <sheets>
    <sheet name="Kryci list k zadaniu" sheetId="6" r:id="rId1"/>
  </sheets>
  <definedNames>
    <definedName name="fakt1R">#REF!</definedName>
    <definedName name="_xlnm.Print_Area" localSheetId="0">'Kryci list k zadaniu'!$A:$J</definedName>
  </definedNames>
  <calcPr calcId="162913"/>
  <extLst>
    <ext uri="smNativeData">
      <pm:revision xmlns:pm="smNativeData" day="1606755905" val="978" rev="124" revOS="4" revMin="124" revMax="0"/>
      <pm:docPrefs xmlns:pm="smNativeData" id="1606755905" fixedDigits="0" showNotice="1" showFrameBounds="1" autoChart="1" recalcOnPrint="1" recalcOnCopy="1" finalRounding="1" compatTextArt="1" tab="567" useDefinedPrintRange="1" printArea="currentSheet"/>
      <pm:compatibility xmlns:pm="smNativeData" id="1606755905" overlapCells="1"/>
      <pm:defCurrency xmlns:pm="smNativeData" id="1606755905"/>
    </ext>
  </extLst>
</workbook>
</file>

<file path=xl/calcChain.xml><?xml version="1.0" encoding="utf-8"?>
<calcChain xmlns="http://schemas.openxmlformats.org/spreadsheetml/2006/main">
  <c r="J26" i="6" l="1"/>
  <c r="F26" i="6"/>
  <c r="J20" i="6"/>
  <c r="E20" i="6"/>
  <c r="D20" i="6"/>
  <c r="F19" i="6"/>
  <c r="F18" i="6"/>
  <c r="F16" i="6"/>
  <c r="J14" i="6"/>
  <c r="F14" i="6"/>
  <c r="J13" i="6"/>
  <c r="F13" i="6"/>
  <c r="J12" i="6"/>
  <c r="F12" i="6"/>
  <c r="F1" i="6"/>
  <c r="F20" i="6" l="1"/>
  <c r="J29" i="6" s="1"/>
  <c r="J31" i="6" l="1"/>
</calcChain>
</file>

<file path=xl/sharedStrings.xml><?xml version="1.0" encoding="utf-8"?>
<sst xmlns="http://schemas.openxmlformats.org/spreadsheetml/2006/main" count="90" uniqueCount="72">
  <si>
    <t>Dodávateľ:</t>
  </si>
  <si>
    <t>Odberateľ:</t>
  </si>
  <si>
    <t xml:space="preserve"> </t>
  </si>
  <si>
    <t>V module</t>
  </si>
  <si>
    <t>Hlavička1</t>
  </si>
  <si>
    <t>Mena</t>
  </si>
  <si>
    <t>Hlavička2</t>
  </si>
  <si>
    <t>Obdobie</t>
  </si>
  <si>
    <t>Rozpočet</t>
  </si>
  <si>
    <t>EUR</t>
  </si>
  <si>
    <t>Čerpanie</t>
  </si>
  <si>
    <t>za obdobie</t>
  </si>
  <si>
    <t>Mesiac 2011</t>
  </si>
  <si>
    <t>VK</t>
  </si>
  <si>
    <t>VF</t>
  </si>
  <si>
    <t>Konštrukcie</t>
  </si>
  <si>
    <t>Miesto:</t>
  </si>
  <si>
    <t>Krycí list rozpočtu v</t>
  </si>
  <si>
    <t>Krycí list splátky v</t>
  </si>
  <si>
    <t>Krycí list výrobnej kalkulácie v</t>
  </si>
  <si>
    <t xml:space="preserve">Rozpočet: </t>
  </si>
  <si>
    <t xml:space="preserve">Zmluva č.: </t>
  </si>
  <si>
    <t>Spracoval:</t>
  </si>
  <si>
    <t>Dňa:</t>
  </si>
  <si>
    <t>IČO:</t>
  </si>
  <si>
    <t>DIČ:</t>
  </si>
  <si>
    <t>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</si>
  <si>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</si>
  <si>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</si>
  <si>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</si>
  <si>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</si>
  <si>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</si>
  <si>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</si>
  <si>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</si>
  <si>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</si>
  <si>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</si>
  <si>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</si>
  <si>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</si>
  <si>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</si>
  <si>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</si>
  <si>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</si>
  <si>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</si>
  <si>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</si>
  <si>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</si>
  <si>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</si>
  <si>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</si>
  <si>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</si>
  <si>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</si>
  <si>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</si>
  <si>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</si>
  <si>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</si>
  <si>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</si>
  <si>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</si>
  <si>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</si>
  <si>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</si>
  <si>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</si>
  <si>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</si>
  <si>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>Stavba : Základná škola 4-triedna Kotešová, p.č. 646, k.ú. Kotešová.</t>
  </si>
  <si>
    <t>Objekt : Odstránenie havarijného stavu - rekonštrukcia strechy SO 03 a oplotenie.</t>
  </si>
  <si>
    <t xml:space="preserve"> ROZPOČET ZC</t>
  </si>
  <si>
    <t>JKSO :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</si>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</sst>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\ &quot;Sk&quot;_-;\-* #,##0\ &quot;Sk&quot;_-;_-* &quot;-&quot;\ &quot;Sk&quot;_-;_-@_-"/>
    <numFmt numFmtId="165" formatCode="#,##0&quot; Sk&quot;;[Red]&quot;-&quot;#,##0&quot; Sk&quot;"/>
    <numFmt numFmtId="166" formatCode="#,##0&quot; &quot;"/>
    <numFmt numFmtId="167" formatCode="_ * #,##0_ ;_ * \-#,##0_ ;_ * &quot;-&quot;_ ;_ @_ 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 * #,##0.00_ ;_ * \-#,##0.00_ ;_ * &quot;-&quot;??_ ;_ @_ "/>
  </numFmts>
  <fonts count="27">
    <font>
      <sz val="10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FFFFFF"/>
      <name val="Arial Narrow"/>
      <family val="2"/>
      <charset val="238"/>
    </font>
    <font>
      <b/>
      <sz val="8"/>
      <color rgb="FFFFFFFF"/>
      <name val="Arial Narrow"/>
      <family val="2"/>
      <charset val="238"/>
    </font>
    <font>
      <u/>
      <sz val="11"/>
      <color rgb="FF80008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11"/>
      <color rgb="FF9C0006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5"/>
      <color rgb="FF44546A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8"/>
      <color rgb="FF44546A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1"/>
      <color rgb="FF44546A"/>
      <name val="Calibri"/>
      <family val="2"/>
      <charset val="238"/>
    </font>
    <font>
      <b/>
      <sz val="7"/>
      <color rgb="FF000000"/>
      <name val="Letter Gothic CE"/>
      <charset val="238"/>
    </font>
    <font>
      <i/>
      <sz val="11"/>
      <color rgb="FF7F7F7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3F3F76"/>
      <name val="Calibri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rgb="FFB4C6E7"/>
        <bgColor rgb="FFFFFFFF"/>
      </patternFill>
    </fill>
    <fill>
      <patternFill patternType="solid">
        <fgColor rgb="FFA5A5A5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FFD964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8CAAB"/>
        <bgColor rgb="FFFFFFFF"/>
      </patternFill>
    </fill>
    <fill>
      <patternFill patternType="none"/>
    </fill>
    <fill>
      <patternFill patternType="none"/>
    </fill>
    <fill>
      <patternFill patternType="solid">
        <fgColor rgb="FFFFCC99"/>
        <bgColor rgb="FFFFFFFF"/>
      </patternFill>
    </fill>
    <fill>
      <patternFill patternType="solid">
        <fgColor rgb="FFC7C7C7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F2F2F2"/>
        <bgColor rgb="FFFFFFFF"/>
      </patternFill>
    </fill>
    <fill>
      <patternFill patternType="none"/>
    </fill>
    <fill>
      <patternFill patternType="none"/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8EA9DB"/>
        <bgColor rgb="FFFFFFFF"/>
      </patternFill>
    </fill>
    <fill>
      <patternFill patternType="solid">
        <fgColor rgb="FFED7D31"/>
        <bgColor rgb="FFFFFFFF"/>
      </patternFill>
    </fill>
    <fill>
      <patternFill patternType="solid">
        <fgColor rgb="FFFBE3D5"/>
        <bgColor rgb="FFFFFFFF"/>
      </patternFill>
    </fill>
    <fill>
      <patternFill patternType="solid">
        <fgColor rgb="FFE1EFD8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EBEBEB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E697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C5DFB3"/>
        <bgColor rgb="FFFFFFFF"/>
      </patternFill>
    </fill>
    <fill>
      <patternFill patternType="solid">
        <fgColor rgb="FFA8D08C"/>
        <bgColor rgb="FFFFFFFF"/>
      </patternFill>
    </fill>
    <fill>
      <patternFill patternType="none"/>
    </fill>
  </fills>
  <borders count="94">
    <border>
      <left/>
      <right/>
      <top/>
      <bottom/>
      <diagonal/>
    </border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4472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9FB7E1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double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/>
      <top style="double">
        <color rgb="FF000000"/>
      </top>
      <bottom/>
      <diagonal/>
    </border>
    <border>
      <left style="hair">
        <color rgb="FF000000"/>
      </left>
      <right/>
      <top style="double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/>
      <diagonal/>
    </border>
    <border>
      <left/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hair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</borders>
  <cellStyleXfs count="60">
    <xf numFmtId="0" fontId="0" fillId="0" borderId="0"/>
    <xf numFmtId="0" fontId="11" fillId="0" borderId="0"/>
    <xf numFmtId="0" fontId="7" fillId="2" borderId="1" applyNumberFormat="0" applyBorder="0" applyAlignment="0" applyProtection="0">
      <alignment vertical="center"/>
    </xf>
    <xf numFmtId="170" fontId="7" fillId="0" borderId="0" applyFont="0" applyFill="0" applyBorder="0" applyAlignment="0" applyProtection="0">
      <alignment vertical="center"/>
    </xf>
    <xf numFmtId="167" fontId="7" fillId="0" borderId="0" applyFont="0" applyFill="0" applyBorder="0" applyAlignment="0" applyProtection="0">
      <alignment vertical="center"/>
    </xf>
    <xf numFmtId="168" fontId="7" fillId="0" borderId="0" applyFont="0" applyFill="0" applyBorder="0" applyAlignment="0" applyProtection="0">
      <alignment vertical="center"/>
    </xf>
    <xf numFmtId="16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0" fontId="15" fillId="4" borderId="3" applyNumberFormat="0" applyFill="0" applyAlignment="0" applyProtection="0">
      <alignment vertical="center"/>
    </xf>
    <xf numFmtId="0" fontId="7" fillId="5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6" borderId="5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7" borderId="6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7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4" borderId="3" applyNumberFormat="0" applyFill="0" applyAlignment="0" applyProtection="0">
      <alignment vertical="center"/>
    </xf>
    <xf numFmtId="0" fontId="22" fillId="9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9" applyFont="0" applyFill="0" applyBorder="0">
      <alignment vertical="center"/>
    </xf>
    <xf numFmtId="0" fontId="26" fillId="11" borderId="10" applyNumberFormat="0" applyAlignment="0" applyProtection="0">
      <alignment vertical="center"/>
    </xf>
    <xf numFmtId="0" fontId="13" fillId="12" borderId="11" applyNumberFormat="0" applyBorder="0" applyAlignment="0" applyProtection="0">
      <alignment vertical="center"/>
    </xf>
    <xf numFmtId="0" fontId="21" fillId="13" borderId="12" applyNumberFormat="0" applyBorder="0" applyAlignment="0" applyProtection="0">
      <alignment vertical="center"/>
    </xf>
    <xf numFmtId="0" fontId="20" fillId="14" borderId="13" applyNumberFormat="0" applyAlignment="0" applyProtection="0">
      <alignment vertical="center"/>
    </xf>
    <xf numFmtId="0" fontId="7" fillId="15" borderId="14" applyNumberFormat="0" applyBorder="0" applyAlignment="0" applyProtection="0">
      <alignment vertical="center"/>
    </xf>
    <xf numFmtId="0" fontId="25" fillId="16" borderId="15" applyNumberFormat="0" applyAlignment="0" applyProtection="0">
      <alignment vertical="center"/>
    </xf>
    <xf numFmtId="0" fontId="17" fillId="17" borderId="16" applyNumberFormat="0" applyFill="0" applyAlignment="0" applyProtection="0">
      <alignment vertical="center"/>
    </xf>
    <xf numFmtId="164" fontId="11" fillId="0" borderId="0" applyFont="0" applyFill="0" applyBorder="0" applyAlignment="0" applyProtection="0"/>
    <xf numFmtId="0" fontId="10" fillId="18" borderId="17" applyNumberFormat="0" applyFill="0" applyAlignment="0" applyProtection="0">
      <alignment vertical="center"/>
    </xf>
    <xf numFmtId="0" fontId="12" fillId="19" borderId="18" applyNumberFormat="0" applyBorder="0" applyAlignment="0" applyProtection="0">
      <alignment vertical="center"/>
    </xf>
    <xf numFmtId="0" fontId="18" fillId="20" borderId="19" applyNumberFormat="0" applyBorder="0" applyAlignment="0" applyProtection="0">
      <alignment vertical="center"/>
    </xf>
    <xf numFmtId="0" fontId="13" fillId="21" borderId="20" applyNumberFormat="0" applyBorder="0" applyAlignment="0" applyProtection="0">
      <alignment vertical="center"/>
    </xf>
    <xf numFmtId="0" fontId="7" fillId="22" borderId="21" applyNumberFormat="0" applyBorder="0" applyAlignment="0" applyProtection="0">
      <alignment vertical="center"/>
    </xf>
    <xf numFmtId="0" fontId="13" fillId="23" borderId="22" applyNumberFormat="0" applyBorder="0" applyAlignment="0" applyProtection="0">
      <alignment vertical="center"/>
    </xf>
    <xf numFmtId="0" fontId="13" fillId="24" borderId="23" applyNumberFormat="0" applyBorder="0" applyAlignment="0" applyProtection="0">
      <alignment vertical="center"/>
    </xf>
    <xf numFmtId="0" fontId="7" fillId="25" borderId="24" applyNumberFormat="0" applyBorder="0" applyAlignment="0" applyProtection="0">
      <alignment vertical="center"/>
    </xf>
    <xf numFmtId="0" fontId="7" fillId="26" borderId="25" applyNumberFormat="0" applyBorder="0" applyAlignment="0" applyProtection="0">
      <alignment vertical="center"/>
    </xf>
    <xf numFmtId="0" fontId="13" fillId="27" borderId="26" applyNumberFormat="0" applyBorder="0" applyAlignment="0" applyProtection="0">
      <alignment vertical="center"/>
    </xf>
    <xf numFmtId="0" fontId="13" fillId="28" borderId="27" applyNumberFormat="0" applyBorder="0" applyAlignment="0" applyProtection="0">
      <alignment vertical="center"/>
    </xf>
    <xf numFmtId="0" fontId="7" fillId="29" borderId="28" applyNumberFormat="0" applyBorder="0" applyAlignment="0" applyProtection="0">
      <alignment vertical="center"/>
    </xf>
    <xf numFmtId="0" fontId="13" fillId="30" borderId="29" applyNumberFormat="0" applyBorder="0" applyAlignment="0" applyProtection="0">
      <alignment vertical="center"/>
    </xf>
    <xf numFmtId="165" fontId="23" fillId="10" borderId="9"/>
    <xf numFmtId="0" fontId="7" fillId="31" borderId="30" applyNumberFormat="0" applyBorder="0" applyAlignment="0" applyProtection="0">
      <alignment vertical="center"/>
    </xf>
    <xf numFmtId="0" fontId="11" fillId="0" borderId="0"/>
    <xf numFmtId="0" fontId="7" fillId="32" borderId="31" applyNumberFormat="0" applyBorder="0" applyAlignment="0" applyProtection="0">
      <alignment vertical="center"/>
    </xf>
    <xf numFmtId="0" fontId="13" fillId="33" borderId="32" applyNumberFormat="0" applyBorder="0" applyAlignment="0" applyProtection="0">
      <alignment vertical="center"/>
    </xf>
    <xf numFmtId="0" fontId="7" fillId="34" borderId="33" applyNumberFormat="0" applyBorder="0" applyAlignment="0" applyProtection="0">
      <alignment vertical="center"/>
    </xf>
    <xf numFmtId="0" fontId="13" fillId="35" borderId="34" applyNumberFormat="0" applyBorder="0" applyAlignment="0" applyProtection="0">
      <alignment vertical="center"/>
    </xf>
    <xf numFmtId="0" fontId="13" fillId="36" borderId="35" applyNumberFormat="0" applyBorder="0" applyAlignment="0" applyProtection="0">
      <alignment vertical="center"/>
    </xf>
    <xf numFmtId="0" fontId="7" fillId="37" borderId="36" applyNumberFormat="0" applyBorder="0" applyAlignment="0" applyProtection="0">
      <alignment vertical="center"/>
    </xf>
    <xf numFmtId="0" fontId="23" fillId="10" borderId="9" applyFont="0" applyFill="0"/>
    <xf numFmtId="0" fontId="13" fillId="38" borderId="37" applyNumberFormat="0" applyBorder="0" applyAlignment="0" applyProtection="0">
      <alignment vertical="center"/>
    </xf>
    <xf numFmtId="0" fontId="23" fillId="10" borderId="9">
      <alignment vertical="center"/>
    </xf>
    <xf numFmtId="0" fontId="11" fillId="0" borderId="0"/>
    <xf numFmtId="0" fontId="11" fillId="0" borderId="0"/>
    <xf numFmtId="0" fontId="23" fillId="39" borderId="38" applyBorder="0">
      <alignment vertical="center"/>
    </xf>
    <xf numFmtId="0" fontId="23" fillId="39" borderId="38">
      <alignment vertical="center"/>
    </xf>
  </cellStyleXfs>
  <cellXfs count="95">
    <xf numFmtId="0" fontId="0" fillId="0" borderId="0" xfId="0"/>
    <xf numFmtId="4" fontId="1" fillId="0" borderId="73" xfId="46" applyNumberFormat="1" applyFont="1" applyBorder="1" applyAlignment="1">
      <alignment horizontal="right" vertical="center"/>
    </xf>
    <xf numFmtId="4" fontId="1" fillId="0" borderId="68" xfId="46" applyNumberFormat="1" applyFont="1" applyBorder="1" applyAlignment="1">
      <alignment horizontal="right" vertical="center"/>
    </xf>
    <xf numFmtId="4" fontId="1" fillId="0" borderId="67" xfId="46" applyNumberFormat="1" applyFont="1" applyBorder="1" applyAlignment="1">
      <alignment horizontal="right" vertical="center"/>
    </xf>
    <xf numFmtId="4" fontId="1" fillId="0" borderId="40" xfId="46" applyNumberFormat="1" applyFont="1" applyBorder="1" applyAlignment="1">
      <alignment horizontal="right" vertical="center"/>
    </xf>
    <xf numFmtId="4" fontId="1" fillId="0" borderId="66" xfId="46" applyNumberFormat="1" applyFont="1" applyBorder="1" applyAlignment="1">
      <alignment horizontal="right" vertical="center"/>
    </xf>
    <xf numFmtId="4" fontId="1" fillId="0" borderId="74" xfId="46" applyNumberFormat="1" applyFont="1" applyBorder="1" applyAlignment="1">
      <alignment horizontal="right" vertical="center"/>
    </xf>
    <xf numFmtId="4" fontId="1" fillId="0" borderId="38" xfId="46" applyNumberFormat="1" applyFont="1" applyBorder="1" applyAlignment="1">
      <alignment horizontal="right" vertical="center"/>
    </xf>
    <xf numFmtId="4" fontId="1" fillId="0" borderId="61" xfId="46" applyNumberFormat="1" applyFont="1" applyBorder="1" applyAlignment="1">
      <alignment horizontal="right" vertical="center"/>
    </xf>
    <xf numFmtId="4" fontId="1" fillId="0" borderId="62" xfId="46" applyNumberFormat="1" applyFont="1" applyBorder="1" applyAlignment="1">
      <alignment horizontal="right" vertical="center"/>
    </xf>
    <xf numFmtId="0" fontId="1" fillId="0" borderId="0" xfId="46" applyFont="1"/>
    <xf numFmtId="0" fontId="1" fillId="0" borderId="0" xfId="46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41" xfId="46" applyFont="1" applyBorder="1" applyAlignment="1">
      <alignment horizontal="left" vertical="center"/>
    </xf>
    <xf numFmtId="0" fontId="1" fillId="0" borderId="42" xfId="46" applyFont="1" applyBorder="1" applyAlignment="1">
      <alignment horizontal="left" vertical="center"/>
    </xf>
    <xf numFmtId="0" fontId="1" fillId="0" borderId="42" xfId="46" applyFont="1" applyBorder="1" applyAlignment="1">
      <alignment horizontal="right" vertical="center"/>
    </xf>
    <xf numFmtId="0" fontId="1" fillId="0" borderId="43" xfId="46" applyFont="1" applyBorder="1" applyAlignment="1">
      <alignment horizontal="left" vertical="center"/>
    </xf>
    <xf numFmtId="0" fontId="1" fillId="0" borderId="44" xfId="46" applyFont="1" applyBorder="1" applyAlignment="1">
      <alignment horizontal="left" vertical="center"/>
    </xf>
    <xf numFmtId="0" fontId="1" fillId="0" borderId="44" xfId="46" applyFont="1" applyBorder="1" applyAlignment="1">
      <alignment horizontal="right" vertical="center"/>
    </xf>
    <xf numFmtId="0" fontId="1" fillId="0" borderId="45" xfId="46" applyFont="1" applyBorder="1" applyAlignment="1">
      <alignment horizontal="left" vertical="center"/>
    </xf>
    <xf numFmtId="0" fontId="1" fillId="0" borderId="46" xfId="46" applyFont="1" applyBorder="1" applyAlignment="1">
      <alignment horizontal="left" vertical="center"/>
    </xf>
    <xf numFmtId="0" fontId="1" fillId="0" borderId="46" xfId="46" applyFont="1" applyBorder="1" applyAlignment="1">
      <alignment horizontal="right" vertical="center"/>
    </xf>
    <xf numFmtId="0" fontId="1" fillId="0" borderId="47" xfId="46" applyFont="1" applyBorder="1" applyAlignment="1">
      <alignment horizontal="left" vertical="center"/>
    </xf>
    <xf numFmtId="0" fontId="1" fillId="0" borderId="48" xfId="46" applyFont="1" applyBorder="1" applyAlignment="1">
      <alignment horizontal="left" vertical="center"/>
    </xf>
    <xf numFmtId="0" fontId="1" fillId="0" borderId="48" xfId="46" applyFont="1" applyBorder="1" applyAlignment="1">
      <alignment horizontal="right" vertical="center"/>
    </xf>
    <xf numFmtId="0" fontId="1" fillId="0" borderId="49" xfId="46" applyFont="1" applyBorder="1" applyAlignment="1">
      <alignment horizontal="left" vertical="center"/>
    </xf>
    <xf numFmtId="0" fontId="1" fillId="0" borderId="50" xfId="46" applyFont="1" applyBorder="1" applyAlignment="1">
      <alignment horizontal="right" vertical="center"/>
    </xf>
    <xf numFmtId="0" fontId="1" fillId="0" borderId="50" xfId="46" applyFont="1" applyBorder="1" applyAlignment="1">
      <alignment horizontal="left" vertical="center"/>
    </xf>
    <xf numFmtId="0" fontId="1" fillId="0" borderId="51" xfId="46" applyFont="1" applyBorder="1" applyAlignment="1">
      <alignment horizontal="left" vertical="center"/>
    </xf>
    <xf numFmtId="0" fontId="1" fillId="0" borderId="52" xfId="46" applyFont="1" applyBorder="1" applyAlignment="1">
      <alignment horizontal="left" vertical="center"/>
    </xf>
    <xf numFmtId="0" fontId="1" fillId="0" borderId="41" xfId="46" applyFont="1" applyBorder="1" applyAlignment="1">
      <alignment horizontal="right" vertical="center"/>
    </xf>
    <xf numFmtId="3" fontId="1" fillId="0" borderId="53" xfId="46" applyNumberFormat="1" applyFont="1" applyBorder="1" applyAlignment="1">
      <alignment horizontal="right" vertical="center"/>
    </xf>
    <xf numFmtId="0" fontId="1" fillId="0" borderId="49" xfId="46" applyFont="1" applyBorder="1" applyAlignment="1">
      <alignment horizontal="right" vertical="center"/>
    </xf>
    <xf numFmtId="3" fontId="1" fillId="0" borderId="54" xfId="46" applyNumberFormat="1" applyFont="1" applyBorder="1" applyAlignment="1">
      <alignment horizontal="right" vertical="center"/>
    </xf>
    <xf numFmtId="0" fontId="1" fillId="0" borderId="51" xfId="46" applyFont="1" applyBorder="1" applyAlignment="1">
      <alignment horizontal="right" vertical="center"/>
    </xf>
    <xf numFmtId="3" fontId="1" fillId="0" borderId="55" xfId="46" applyNumberFormat="1" applyFont="1" applyBorder="1" applyAlignment="1">
      <alignment horizontal="right" vertical="center"/>
    </xf>
    <xf numFmtId="0" fontId="1" fillId="0" borderId="52" xfId="46" applyFont="1" applyBorder="1" applyAlignment="1">
      <alignment horizontal="right" vertical="center"/>
    </xf>
    <xf numFmtId="0" fontId="3" fillId="0" borderId="56" xfId="46" applyFont="1" applyBorder="1" applyAlignment="1">
      <alignment horizontal="center" vertical="center"/>
    </xf>
    <xf numFmtId="0" fontId="1" fillId="0" borderId="57" xfId="46" applyFont="1" applyBorder="1" applyAlignment="1">
      <alignment horizontal="left" vertical="center"/>
    </xf>
    <xf numFmtId="0" fontId="1" fillId="0" borderId="57" xfId="46" applyFont="1" applyBorder="1" applyAlignment="1">
      <alignment horizontal="center" vertical="center"/>
    </xf>
    <xf numFmtId="0" fontId="1" fillId="0" borderId="58" xfId="46" applyFont="1" applyBorder="1" applyAlignment="1">
      <alignment horizontal="center" vertical="center"/>
    </xf>
    <xf numFmtId="0" fontId="1" fillId="0" borderId="59" xfId="46" applyFont="1" applyBorder="1" applyAlignment="1">
      <alignment horizontal="center" vertical="center"/>
    </xf>
    <xf numFmtId="0" fontId="1" fillId="0" borderId="60" xfId="46" applyFont="1" applyBorder="1" applyAlignment="1">
      <alignment horizontal="center" vertical="center"/>
    </xf>
    <xf numFmtId="0" fontId="1" fillId="0" borderId="61" xfId="46" applyFont="1" applyBorder="1" applyAlignment="1">
      <alignment horizontal="left" vertical="center"/>
    </xf>
    <xf numFmtId="0" fontId="1" fillId="0" borderId="63" xfId="46" applyFont="1" applyBorder="1" applyAlignment="1">
      <alignment horizontal="left" vertical="center"/>
    </xf>
    <xf numFmtId="0" fontId="1" fillId="0" borderId="64" xfId="46" applyFont="1" applyBorder="1" applyAlignment="1">
      <alignment horizontal="center" vertical="center"/>
    </xf>
    <xf numFmtId="0" fontId="1" fillId="0" borderId="38" xfId="46" applyFont="1" applyBorder="1" applyAlignment="1">
      <alignment horizontal="left" vertical="center"/>
    </xf>
    <xf numFmtId="0" fontId="1" fillId="0" borderId="65" xfId="46" applyFont="1" applyBorder="1" applyAlignment="1">
      <alignment horizontal="left" vertical="center"/>
    </xf>
    <xf numFmtId="0" fontId="1" fillId="0" borderId="39" xfId="46" applyFont="1" applyBorder="1" applyAlignment="1">
      <alignment horizontal="center" vertical="center"/>
    </xf>
    <xf numFmtId="0" fontId="1" fillId="0" borderId="40" xfId="46" applyFont="1" applyBorder="1" applyAlignment="1">
      <alignment horizontal="left" vertical="center"/>
    </xf>
    <xf numFmtId="0" fontId="1" fillId="0" borderId="69" xfId="46" applyFont="1" applyBorder="1" applyAlignment="1">
      <alignment horizontal="center" vertical="center"/>
    </xf>
    <xf numFmtId="0" fontId="1" fillId="0" borderId="59" xfId="46" applyFont="1" applyBorder="1" applyAlignment="1">
      <alignment horizontal="left" vertical="center"/>
    </xf>
    <xf numFmtId="0" fontId="1" fillId="0" borderId="70" xfId="46" applyFont="1" applyBorder="1" applyAlignment="1">
      <alignment horizontal="center" vertical="center"/>
    </xf>
    <xf numFmtId="0" fontId="1" fillId="0" borderId="71" xfId="46" applyFont="1" applyBorder="1" applyAlignment="1">
      <alignment horizontal="center" vertical="center"/>
    </xf>
    <xf numFmtId="10" fontId="1" fillId="0" borderId="50" xfId="46" applyNumberFormat="1" applyFont="1" applyBorder="1" applyAlignment="1">
      <alignment horizontal="right" vertical="center"/>
    </xf>
    <xf numFmtId="10" fontId="1" fillId="0" borderId="72" xfId="46" applyNumberFormat="1" applyFont="1" applyBorder="1" applyAlignment="1">
      <alignment horizontal="right" vertical="center"/>
    </xf>
    <xf numFmtId="10" fontId="1" fillId="0" borderId="44" xfId="46" applyNumberFormat="1" applyFont="1" applyBorder="1" applyAlignment="1">
      <alignment horizontal="right" vertical="center"/>
    </xf>
    <xf numFmtId="10" fontId="1" fillId="0" borderId="73" xfId="46" applyNumberFormat="1" applyFont="1" applyBorder="1" applyAlignment="1">
      <alignment horizontal="right" vertical="center"/>
    </xf>
    <xf numFmtId="0" fontId="1" fillId="0" borderId="67" xfId="46" applyFont="1" applyBorder="1" applyAlignment="1">
      <alignment horizontal="left" vertical="center"/>
    </xf>
    <xf numFmtId="0" fontId="1" fillId="0" borderId="69" xfId="46" applyFont="1" applyBorder="1" applyAlignment="1">
      <alignment horizontal="right" vertical="center"/>
    </xf>
    <xf numFmtId="0" fontId="1" fillId="0" borderId="75" xfId="46" applyFont="1" applyBorder="1" applyAlignment="1">
      <alignment horizontal="center" vertical="center"/>
    </xf>
    <xf numFmtId="0" fontId="1" fillId="0" borderId="76" xfId="46" applyFont="1" applyBorder="1" applyAlignment="1">
      <alignment horizontal="left" vertical="center"/>
    </xf>
    <xf numFmtId="0" fontId="1" fillId="0" borderId="76" xfId="46" applyFont="1" applyBorder="1" applyAlignment="1">
      <alignment horizontal="right" vertical="center"/>
    </xf>
    <xf numFmtId="0" fontId="1" fillId="0" borderId="77" xfId="46" applyFont="1" applyBorder="1" applyAlignment="1">
      <alignment horizontal="right" vertical="center"/>
    </xf>
    <xf numFmtId="3" fontId="1" fillId="0" borderId="0" xfId="46" applyNumberFormat="1" applyFont="1" applyAlignment="1">
      <alignment horizontal="right" vertical="center"/>
    </xf>
    <xf numFmtId="0" fontId="1" fillId="0" borderId="75" xfId="46" applyFont="1" applyBorder="1" applyAlignment="1">
      <alignment horizontal="left" vertical="center"/>
    </xf>
    <xf numFmtId="0" fontId="1" fillId="0" borderId="0" xfId="46" applyFont="1" applyAlignment="1">
      <alignment horizontal="right" vertical="center"/>
    </xf>
    <xf numFmtId="0" fontId="1" fillId="0" borderId="0" xfId="46" applyFont="1" applyAlignment="1">
      <alignment horizontal="left" vertical="center"/>
    </xf>
    <xf numFmtId="0" fontId="1" fillId="0" borderId="78" xfId="46" applyFont="1" applyBorder="1" applyAlignment="1">
      <alignment horizontal="right" vertical="center"/>
    </xf>
    <xf numFmtId="3" fontId="1" fillId="0" borderId="78" xfId="46" applyNumberFormat="1" applyFont="1" applyBorder="1" applyAlignment="1">
      <alignment horizontal="right" vertical="center"/>
    </xf>
    <xf numFmtId="3" fontId="1" fillId="0" borderId="79" xfId="46" applyNumberFormat="1" applyFont="1" applyBorder="1" applyAlignment="1">
      <alignment horizontal="right" vertical="center"/>
    </xf>
    <xf numFmtId="0" fontId="3" fillId="0" borderId="80" xfId="46" applyFont="1" applyBorder="1" applyAlignment="1">
      <alignment horizontal="center" vertical="center"/>
    </xf>
    <xf numFmtId="0" fontId="1" fillId="0" borderId="81" xfId="46" applyFont="1" applyBorder="1" applyAlignment="1">
      <alignment horizontal="left" vertical="center"/>
    </xf>
    <xf numFmtId="0" fontId="1" fillId="0" borderId="82" xfId="46" applyFont="1" applyBorder="1" applyAlignment="1">
      <alignment horizontal="left" vertical="center"/>
    </xf>
    <xf numFmtId="0" fontId="1" fillId="0" borderId="76" xfId="46" applyFont="1" applyBorder="1" applyAlignment="1">
      <alignment horizontal="center" vertical="center"/>
    </xf>
    <xf numFmtId="0" fontId="1" fillId="0" borderId="83" xfId="46" applyFont="1" applyBorder="1" applyAlignment="1">
      <alignment horizontal="left" vertical="center"/>
    </xf>
    <xf numFmtId="0" fontId="1" fillId="0" borderId="84" xfId="46" applyFont="1" applyBorder="1" applyAlignment="1">
      <alignment horizontal="left" vertical="center"/>
    </xf>
    <xf numFmtId="0" fontId="1" fillId="0" borderId="85" xfId="46" applyFont="1" applyBorder="1" applyAlignment="1">
      <alignment horizontal="left" vertical="center"/>
    </xf>
    <xf numFmtId="0" fontId="1" fillId="0" borderId="86" xfId="46" applyFont="1" applyBorder="1" applyAlignment="1">
      <alignment horizontal="left" vertical="center"/>
    </xf>
    <xf numFmtId="0" fontId="1" fillId="0" borderId="87" xfId="46" applyFont="1" applyBorder="1" applyAlignment="1">
      <alignment horizontal="left" vertical="center"/>
    </xf>
    <xf numFmtId="0" fontId="1" fillId="0" borderId="88" xfId="46" applyFont="1" applyBorder="1" applyAlignment="1">
      <alignment horizontal="left" vertical="center"/>
    </xf>
    <xf numFmtId="3" fontId="1" fillId="0" borderId="83" xfId="46" applyNumberFormat="1" applyFont="1" applyBorder="1" applyAlignment="1">
      <alignment horizontal="right" vertical="center"/>
    </xf>
    <xf numFmtId="3" fontId="1" fillId="0" borderId="87" xfId="46" applyNumberFormat="1" applyFont="1" applyBorder="1" applyAlignment="1">
      <alignment horizontal="right" vertical="center"/>
    </xf>
    <xf numFmtId="3" fontId="1" fillId="0" borderId="88" xfId="46" applyNumberFormat="1" applyFont="1" applyBorder="1" applyAlignment="1">
      <alignment horizontal="right" vertical="center"/>
    </xf>
    <xf numFmtId="0" fontId="1" fillId="0" borderId="89" xfId="46" applyFont="1" applyBorder="1" applyAlignment="1">
      <alignment horizontal="left" vertical="center"/>
    </xf>
    <xf numFmtId="0" fontId="1" fillId="0" borderId="67" xfId="46" applyFont="1" applyBorder="1" applyAlignment="1">
      <alignment horizontal="right" vertical="center"/>
    </xf>
    <xf numFmtId="0" fontId="1" fillId="0" borderId="73" xfId="46" applyFont="1" applyBorder="1" applyAlignment="1">
      <alignment horizontal="left" vertical="center"/>
    </xf>
    <xf numFmtId="0" fontId="1" fillId="0" borderId="54" xfId="46" applyFont="1" applyBorder="1" applyAlignment="1">
      <alignment horizontal="right" vertical="center"/>
    </xf>
    <xf numFmtId="0" fontId="1" fillId="0" borderId="90" xfId="46" applyFont="1" applyBorder="1" applyAlignment="1">
      <alignment horizontal="left" vertical="center"/>
    </xf>
    <xf numFmtId="166" fontId="1" fillId="0" borderId="91" xfId="46" applyNumberFormat="1" applyFont="1" applyBorder="1" applyAlignment="1">
      <alignment horizontal="right" vertical="center"/>
    </xf>
    <xf numFmtId="0" fontId="1" fillId="0" borderId="92" xfId="46" applyFont="1" applyBorder="1" applyAlignment="1">
      <alignment horizontal="center" vertical="center"/>
    </xf>
    <xf numFmtId="0" fontId="1" fillId="0" borderId="93" xfId="46" applyFont="1" applyBorder="1" applyAlignment="1">
      <alignment horizontal="left" vertical="center"/>
    </xf>
    <xf numFmtId="0" fontId="4" fillId="0" borderId="0" xfId="1" applyFont="1"/>
    <xf numFmtId="0" fontId="5" fillId="0" borderId="0" xfId="1" applyFont="1"/>
    <xf numFmtId="49" fontId="5" fillId="0" borderId="0" xfId="1" applyNumberFormat="1" applyFont="1"/>
  </cellXfs>
  <cellStyles count="60">
    <cellStyle name="1 000 Sk" xfId="55"/>
    <cellStyle name="1 000,-  Sk" xfId="22"/>
    <cellStyle name="1 000,- Kč" xfId="44"/>
    <cellStyle name="1 000,- Sk" xfId="53"/>
    <cellStyle name="1000 Sk_fakturuj99" xfId="30"/>
    <cellStyle name="20 % – Zvýraznění1" xfId="27"/>
    <cellStyle name="20 % – Zvýraznění2" xfId="38"/>
    <cellStyle name="20 % – Zvýraznění3" xfId="42"/>
    <cellStyle name="20 % – Zvýraznění4" xfId="45"/>
    <cellStyle name="20 % – Zvýraznění5" xfId="35"/>
    <cellStyle name="20 % – Zvýraznění6" xfId="39"/>
    <cellStyle name="40 % – Zvýraznění1" xfId="2"/>
    <cellStyle name="40 % – Zvýraznění2" xfId="16"/>
    <cellStyle name="40 % – Zvýraznění3" xfId="14"/>
    <cellStyle name="40 % – Zvýraznění4" xfId="47"/>
    <cellStyle name="40 % – Zvýraznění5" xfId="49"/>
    <cellStyle name="40 % – Zvýraznění6" xfId="52"/>
    <cellStyle name="60 % – Zvýraznění1" xfId="36"/>
    <cellStyle name="60 % – Zvýraznění2" xfId="40"/>
    <cellStyle name="60 % – Zvýraznění3" xfId="24"/>
    <cellStyle name="60 % – Zvýraznění4" xfId="12"/>
    <cellStyle name="60 % – Zvýraznění5" xfId="50"/>
    <cellStyle name="60 % – Zvýraznění6" xfId="54"/>
    <cellStyle name="Celkem" xfId="31"/>
    <cellStyle name="Čiarka" xfId="3" builtinId="3" customBuiltin="1"/>
    <cellStyle name="Čiarka [0]" xfId="4" builtinId="6" customBuiltin="1"/>
    <cellStyle name="data" xfId="56"/>
    <cellStyle name="Dobrá" xfId="25" builtinId="26" customBuiltin="1"/>
    <cellStyle name="Hypertextové prepojenie" xfId="11" builtinId="8" customBuiltin="1"/>
    <cellStyle name="Kontrolná bunka" xfId="8" builtinId="23" customBuiltin="1"/>
    <cellStyle name="Mena" xfId="6" builtinId="4" customBuiltin="1"/>
    <cellStyle name="Mena [0]" xfId="5" builtinId="7" customBuiltin="1"/>
    <cellStyle name="Nadpis 1" xfId="19" builtinId="16" customBuiltin="1"/>
    <cellStyle name="Nadpis 2" xfId="9" builtinId="17" customBuiltin="1"/>
    <cellStyle name="Nadpis 3" xfId="20" builtinId="18" customBuiltin="1"/>
    <cellStyle name="Nadpis 4" xfId="21" builtinId="19" customBuiltin="1"/>
    <cellStyle name="Název" xfId="17"/>
    <cellStyle name="Neutrálna" xfId="33" builtinId="28" customBuiltin="1"/>
    <cellStyle name="Normálna" xfId="0" builtinId="0" customBuiltin="1"/>
    <cellStyle name="normálne_fakturuj99" xfId="57"/>
    <cellStyle name="normálne_KLs" xfId="1"/>
    <cellStyle name="normálne_KLv" xfId="46"/>
    <cellStyle name="Percentá" xfId="7" builtinId="5" customBuiltin="1"/>
    <cellStyle name="Použité hypertextové prepojenie" xfId="13" builtinId="9" customBuiltin="1"/>
    <cellStyle name="Poznámka" xfId="10" builtinId="10" customBuiltin="1"/>
    <cellStyle name="Prepojená bunka" xfId="29" builtinId="24" customBuiltin="1"/>
    <cellStyle name="TEXT" xfId="58"/>
    <cellStyle name="Text upozornění" xfId="15"/>
    <cellStyle name="TEXT1" xfId="59"/>
    <cellStyle name="Vstup" xfId="23" builtinId="20" customBuiltin="1"/>
    <cellStyle name="Výpočet" xfId="28" builtinId="22" customBuiltin="1"/>
    <cellStyle name="Výstup" xfId="26" builtinId="21" customBuiltin="1"/>
    <cellStyle name="Vysvetľujúci text" xfId="18" builtinId="53" customBuiltin="1"/>
    <cellStyle name="Zlá" xfId="32" builtinId="27" customBuiltin="1"/>
    <cellStyle name="Zvýraznenie1" xfId="34" builtinId="29" customBuiltin="1"/>
    <cellStyle name="Zvýraznenie2" xfId="37" builtinId="33" customBuiltin="1"/>
    <cellStyle name="Zvýraznenie3" xfId="41" builtinId="37" customBuiltin="1"/>
    <cellStyle name="Zvýraznenie4" xfId="43" builtinId="41" customBuiltin="1"/>
    <cellStyle name="Zvýraznenie5" xfId="48" builtinId="45" customBuiltin="1"/>
    <cellStyle name="Zvýraznenie6" xfId="51" builtinId="49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06755905" count="1">
        <pm:charStyle name="Normal" fontId="0" Id="1"/>
      </pm:charStyles>
      <pm:colors xmlns:pm="smNativeData" id="1606755905" count="53">
        <pm:color name="Color 24" rgb="800080"/>
        <pm:color name="Color 25" rgb="9C0006"/>
        <pm:color name="Color 26" rgb="44546A"/>
        <pm:color name="Color 27" rgb="FA7D00"/>
        <pm:color name="Color 28" rgb="9C6500"/>
        <pm:color name="Color 29" rgb="3F3F3F"/>
        <pm:color name="Color 30" rgb="006100"/>
        <pm:color name="Color 31" rgb="3F3F76"/>
        <pm:color name="Indigo Blue" rgb="333399"/>
        <pm:color name="Light Green" rgb="CCFFCC"/>
        <pm:color name="Color 34" rgb="FFFFCC"/>
        <pm:color name="Coral" rgb="FF8080"/>
        <pm:color name="Color 36" rgb="FFC7CE"/>
        <pm:color name="Color 37" rgb="A5A5A5"/>
        <pm:color name="Color 38" rgb="FBE3D5"/>
        <pm:color name="Color 39" rgb="FFD964"/>
        <pm:color name="Color 40" rgb="E1EFD8"/>
        <pm:color name="Color 41" rgb="B4C6E7"/>
        <pm:color name="Color 42" rgb="ED7D31"/>
        <pm:color name="Color 43" rgb="C7C7C7"/>
        <pm:color name="Color 44" rgb="5B9BD5"/>
        <pm:color name="Color 45" rgb="DDEBF7"/>
        <pm:color name="Color 46" rgb="D9D9D9"/>
        <pm:color name="Color 47" rgb="FFEB9C"/>
        <pm:color name="Color 48" rgb="BDD7EE"/>
        <pm:color name="Color 49" rgb="F2F2F2"/>
        <pm:color name="Color 50" rgb="FFE697"/>
        <pm:color name="Color 51" rgb="F8CAAB"/>
        <pm:color name="Color 52" rgb="C6EFCE"/>
        <pm:color name="Color 53" rgb="C5DFB3"/>
        <pm:color name="Color 54" rgb="4472C4"/>
        <pm:color name="Color 55" rgb="F4AF82"/>
        <pm:color name="Color 56" rgb="A8D08C"/>
        <pm:color name="Color 57" rgb="D9E1F2"/>
        <pm:color name="Color 58" rgb="FFC000"/>
        <pm:color name="Color 59" rgb="FFF2CA"/>
        <pm:color name="Color 60" rgb="FFCC99"/>
        <pm:color name="Color 61" rgb="EBEBEB"/>
        <pm:color name="Color 62" rgb="FFFFC0"/>
        <pm:color name="Color 63" rgb="70AD47"/>
        <pm:color name="Color 64" rgb="9BC2E6"/>
        <pm:color name="Color 65" rgb="8EA9DB"/>
        <pm:color name="Color 66" rgb="A0E0E0"/>
        <pm:color name="Color 67" rgb="A6CAF0"/>
        <pm:color name="Light Yellow" rgb="FFFF99"/>
        <pm:color name="Color 69" rgb="CC9CCC"/>
        <pm:color name="Color 70" rgb="996666"/>
        <pm:color name="Color 71" rgb="999933"/>
        <pm:color name="Color 72" rgb="969696"/>
        <pm:color name="Color 73" rgb="B2B2B2"/>
        <pm:color name="Color 74" rgb="3333CC"/>
        <pm:color name="Color 75" rgb="FF8001"/>
        <pm:color name="Color 76" rgb="9FB7E1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534035</xdr:colOff>
      <xdr:row>32</xdr:row>
      <xdr:rowOff>9525</xdr:rowOff>
    </xdr:from>
    <xdr:to>
      <xdr:col>5</xdr:col>
      <xdr:colOff>534035</xdr:colOff>
      <xdr:row>40</xdr:row>
      <xdr:rowOff>228600</xdr:rowOff>
    </xdr:to>
    <xdr:sp macro="" textlink="" fLocksText="0">
      <xdr:nvSpPr>
        <xdr:cNvPr id="2" name="Line 1"/>
        <xdr:cNvSpPr>
          <a:extLst>
            <a:ext uri="smNativeData">
              <pm:smNativeData xmlns="" xmlns:pm="smNativeData" val="SMDATA_11_QSbFXxMAAAAlAAAACg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B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IAAAAAUAAAArACoCKAAAAAUAAAAABCoCURQAAOEtAAAAAAAAmQwAAAAAAAA="/>
            </a:ext>
          </a:extLst>
        </xdr:cNvSpPr>
      </xdr:nvSpPr>
      <xdr:spPr>
        <a:xfrm>
          <a:off x="3302635" y="7458075"/>
          <a:ext cx="0" cy="204787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headEnd type="none" w="med" len="med"/>
          <a:tailEnd type="none" w="med" len="med"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3"/>
  <sheetViews>
    <sheetView showGridLines="0" showZeros="0" tabSelected="1" workbookViewId="0">
      <selection activeCell="N21" sqref="N21"/>
    </sheetView>
  </sheetViews>
  <sheetFormatPr defaultRowHeight="12.75"/>
  <cols>
    <col min="1" max="1" width="0.7109375" style="10" customWidth="1"/>
    <col min="2" max="2" width="3.7109375" style="10" customWidth="1"/>
    <col min="3" max="3" width="6.85546875" style="10" customWidth="1"/>
    <col min="4" max="6" width="14" style="10" customWidth="1"/>
    <col min="7" max="7" width="3.85546875" style="10" customWidth="1"/>
    <col min="8" max="8" width="17.7109375" style="10" customWidth="1"/>
    <col min="9" max="9" width="8.7109375" style="10" customWidth="1"/>
    <col min="10" max="10" width="14" style="10" customWidth="1"/>
    <col min="11" max="11" width="2.28515625" style="10" customWidth="1"/>
    <col min="12" max="12" width="6.85546875" style="10" customWidth="1"/>
    <col min="13" max="23" width="9.140625" style="10"/>
    <col min="24" max="25" width="5.7109375" style="10" customWidth="1"/>
    <col min="26" max="26" width="6.5703125" style="10" customWidth="1"/>
    <col min="27" max="27" width="21.42578125" style="10" customWidth="1"/>
    <col min="28" max="28" width="4.28515625" style="10" customWidth="1"/>
    <col min="29" max="29" width="8.28515625" style="10" customWidth="1"/>
    <col min="30" max="30" width="8.7109375" style="10" customWidth="1"/>
    <col min="31" max="16384" width="9.140625" style="10"/>
  </cols>
  <sheetData>
    <row r="1" spans="2:30" ht="28.5" customHeight="1">
      <c r="B1" s="67" t="s">
        <v>59</v>
      </c>
      <c r="C1" s="11"/>
      <c r="D1" s="11"/>
      <c r="F1" s="12" t="str">
        <f>CONCATENATE(AA2," ",AB2," ",AC2," ",AD2)</f>
        <v xml:space="preserve">Krycí list rozpočtu v EUR  </v>
      </c>
      <c r="G1" s="11"/>
      <c r="H1" s="11"/>
      <c r="I1" s="11"/>
      <c r="J1" s="11"/>
      <c r="Z1" s="92" t="s">
        <v>3</v>
      </c>
      <c r="AA1" s="92" t="s">
        <v>4</v>
      </c>
      <c r="AB1" s="92" t="s">
        <v>5</v>
      </c>
      <c r="AC1" s="92" t="s">
        <v>6</v>
      </c>
      <c r="AD1" s="92" t="s">
        <v>7</v>
      </c>
    </row>
    <row r="2" spans="2:30" ht="18" customHeight="1">
      <c r="B2" s="13"/>
      <c r="C2" s="14" t="s">
        <v>57</v>
      </c>
      <c r="D2" s="14"/>
      <c r="E2" s="14"/>
      <c r="F2" s="14"/>
      <c r="G2" s="15" t="s">
        <v>16</v>
      </c>
      <c r="H2" s="14"/>
      <c r="I2" s="14"/>
      <c r="J2" s="75"/>
      <c r="Z2" s="92" t="s">
        <v>8</v>
      </c>
      <c r="AA2" s="93" t="s">
        <v>17</v>
      </c>
      <c r="AB2" s="93" t="s">
        <v>9</v>
      </c>
      <c r="AC2" s="93"/>
      <c r="AD2" s="94"/>
    </row>
    <row r="3" spans="2:30" ht="18" customHeight="1">
      <c r="B3" s="16"/>
      <c r="C3" s="17" t="s">
        <v>58</v>
      </c>
      <c r="D3" s="17"/>
      <c r="E3" s="17"/>
      <c r="F3" s="17"/>
      <c r="G3" s="18" t="s">
        <v>60</v>
      </c>
      <c r="H3" s="17"/>
      <c r="I3" s="17"/>
      <c r="J3" s="76"/>
      <c r="Z3" s="92" t="s">
        <v>10</v>
      </c>
      <c r="AA3" s="93" t="s">
        <v>18</v>
      </c>
      <c r="AB3" s="93" t="s">
        <v>9</v>
      </c>
      <c r="AC3" s="93" t="s">
        <v>11</v>
      </c>
      <c r="AD3" s="94" t="s">
        <v>12</v>
      </c>
    </row>
    <row r="4" spans="2:30" ht="18" customHeight="1">
      <c r="B4" s="19"/>
      <c r="C4" s="20"/>
      <c r="D4" s="20"/>
      <c r="E4" s="20"/>
      <c r="F4" s="20"/>
      <c r="G4" s="21"/>
      <c r="H4" s="20"/>
      <c r="I4" s="20"/>
      <c r="J4" s="77"/>
      <c r="Z4" s="92" t="s">
        <v>13</v>
      </c>
      <c r="AA4" s="93" t="s">
        <v>19</v>
      </c>
      <c r="AB4" s="93" t="s">
        <v>9</v>
      </c>
      <c r="AC4" s="93"/>
      <c r="AD4" s="94"/>
    </row>
    <row r="5" spans="2:30" ht="18" customHeight="1">
      <c r="B5" s="22"/>
      <c r="C5" s="23" t="s">
        <v>20</v>
      </c>
      <c r="D5" s="23"/>
      <c r="E5" s="23" t="s">
        <v>21</v>
      </c>
      <c r="F5" s="24"/>
      <c r="G5" s="24" t="s">
        <v>22</v>
      </c>
      <c r="H5" s="23"/>
      <c r="I5" s="24" t="s">
        <v>23</v>
      </c>
      <c r="J5" s="78"/>
      <c r="Z5" s="92" t="s">
        <v>14</v>
      </c>
      <c r="AA5" s="93" t="s">
        <v>18</v>
      </c>
      <c r="AB5" s="93" t="s">
        <v>9</v>
      </c>
      <c r="AC5" s="93" t="s">
        <v>11</v>
      </c>
      <c r="AD5" s="94" t="s">
        <v>12</v>
      </c>
    </row>
    <row r="6" spans="2:30" ht="18" customHeight="1">
      <c r="B6" s="13"/>
      <c r="C6" s="14" t="s">
        <v>1</v>
      </c>
      <c r="D6" s="14"/>
      <c r="E6" s="14"/>
      <c r="F6" s="14"/>
      <c r="G6" s="14" t="s">
        <v>24</v>
      </c>
      <c r="H6" s="14"/>
      <c r="I6" s="14"/>
      <c r="J6" s="75"/>
    </row>
    <row r="7" spans="2:30" ht="18" customHeight="1">
      <c r="B7" s="25"/>
      <c r="C7" s="26"/>
      <c r="D7" s="27"/>
      <c r="E7" s="27"/>
      <c r="F7" s="27"/>
      <c r="G7" s="27" t="s">
        <v>25</v>
      </c>
      <c r="H7" s="27"/>
      <c r="I7" s="27"/>
      <c r="J7" s="79"/>
    </row>
    <row r="8" spans="2:30" ht="18" customHeight="1">
      <c r="B8" s="16"/>
      <c r="C8" s="17" t="s">
        <v>0</v>
      </c>
      <c r="D8" s="17"/>
      <c r="E8" s="17"/>
      <c r="F8" s="17"/>
      <c r="G8" s="17" t="s">
        <v>24</v>
      </c>
      <c r="H8" s="17"/>
      <c r="I8" s="17"/>
      <c r="J8" s="76"/>
    </row>
    <row r="9" spans="2:30" ht="18" customHeight="1">
      <c r="B9" s="19"/>
      <c r="C9" s="21"/>
      <c r="D9" s="20"/>
      <c r="E9" s="20"/>
      <c r="F9" s="20"/>
      <c r="G9" s="27" t="s">
        <v>25</v>
      </c>
      <c r="H9" s="20"/>
      <c r="I9" s="20"/>
      <c r="J9" s="77"/>
    </row>
    <row r="10" spans="2:30" ht="18" customHeight="1">
      <c r="B10" s="16"/>
      <c r="C10" s="17" t="s">
        <v>26</v>
      </c>
      <c r="D10" s="17"/>
      <c r="E10" s="17"/>
      <c r="F10" s="17"/>
      <c r="G10" s="17" t="s">
        <v>24</v>
      </c>
      <c r="H10" s="17"/>
      <c r="I10" s="17"/>
      <c r="J10" s="76"/>
    </row>
    <row r="11" spans="2:30" ht="18" customHeight="1">
      <c r="B11" s="28"/>
      <c r="C11" s="29"/>
      <c r="D11" s="29"/>
      <c r="E11" s="29"/>
      <c r="F11" s="29"/>
      <c r="G11" s="29" t="s">
        <v>25</v>
      </c>
      <c r="H11" s="29"/>
      <c r="I11" s="29"/>
      <c r="J11" s="80"/>
    </row>
    <row r="12" spans="2:30" ht="18" customHeight="1">
      <c r="B12" s="30"/>
      <c r="C12" s="14"/>
      <c r="D12" s="14"/>
      <c r="E12" s="14"/>
      <c r="F12" s="31">
        <f>IF(B12&lt;&gt;0,ROUND($J$31/B12,0),0)</f>
        <v>0</v>
      </c>
      <c r="G12" s="15"/>
      <c r="H12" s="14"/>
      <c r="I12" s="14"/>
      <c r="J12" s="81">
        <f>IF(G12&lt;&gt;0,ROUND($J$31/G12,0),0)</f>
        <v>0</v>
      </c>
    </row>
    <row r="13" spans="2:30" ht="18" customHeight="1">
      <c r="B13" s="32"/>
      <c r="C13" s="27"/>
      <c r="D13" s="27"/>
      <c r="E13" s="27"/>
      <c r="F13" s="33">
        <f>IF(B13&lt;&gt;0,ROUND($J$31/B13,0),0)</f>
        <v>0</v>
      </c>
      <c r="G13" s="26"/>
      <c r="H13" s="27"/>
      <c r="I13" s="27"/>
      <c r="J13" s="82">
        <f>IF(G13&lt;&gt;0,ROUND($J$31/G13,0),0)</f>
        <v>0</v>
      </c>
    </row>
    <row r="14" spans="2:30" ht="18" customHeight="1">
      <c r="B14" s="34"/>
      <c r="C14" s="29"/>
      <c r="D14" s="29"/>
      <c r="E14" s="29"/>
      <c r="F14" s="35">
        <f>IF(B14&lt;&gt;0,ROUND($J$31/B14,0),0)</f>
        <v>0</v>
      </c>
      <c r="G14" s="36"/>
      <c r="H14" s="29"/>
      <c r="I14" s="29"/>
      <c r="J14" s="83">
        <f>IF(G14&lt;&gt;0,ROUND($J$31/G14,0),0)</f>
        <v>0</v>
      </c>
    </row>
    <row r="15" spans="2:30" ht="18" customHeight="1">
      <c r="B15" s="37" t="s">
        <v>27</v>
      </c>
      <c r="C15" s="38" t="s">
        <v>28</v>
      </c>
      <c r="D15" s="39" t="s">
        <v>15</v>
      </c>
      <c r="E15" s="39" t="s">
        <v>29</v>
      </c>
      <c r="F15" s="40" t="s">
        <v>30</v>
      </c>
      <c r="G15" s="37" t="s">
        <v>31</v>
      </c>
      <c r="H15" s="41" t="s">
        <v>32</v>
      </c>
      <c r="I15" s="52"/>
      <c r="J15" s="53"/>
    </row>
    <row r="16" spans="2:30" ht="18" customHeight="1">
      <c r="B16" s="42">
        <v>1</v>
      </c>
      <c r="C16" s="43" t="s">
        <v>33</v>
      </c>
      <c r="D16" s="8"/>
      <c r="E16" s="8"/>
      <c r="F16" s="9">
        <f>D16+E16</f>
        <v>0</v>
      </c>
      <c r="G16" s="42">
        <v>6</v>
      </c>
      <c r="H16" s="44" t="s">
        <v>61</v>
      </c>
      <c r="I16" s="84"/>
      <c r="J16" s="9">
        <v>0</v>
      </c>
    </row>
    <row r="17" spans="2:10" ht="18" customHeight="1">
      <c r="B17" s="45">
        <v>2</v>
      </c>
      <c r="C17" s="46" t="s">
        <v>34</v>
      </c>
      <c r="D17" s="7"/>
      <c r="E17" s="7"/>
      <c r="F17" s="9"/>
      <c r="G17" s="45">
        <v>7</v>
      </c>
      <c r="H17" s="47" t="s">
        <v>62</v>
      </c>
      <c r="I17" s="17"/>
      <c r="J17" s="6">
        <v>0</v>
      </c>
    </row>
    <row r="18" spans="2:10" ht="18" customHeight="1">
      <c r="B18" s="45">
        <v>3</v>
      </c>
      <c r="C18" s="46" t="s">
        <v>35</v>
      </c>
      <c r="D18" s="7"/>
      <c r="E18" s="7"/>
      <c r="F18" s="9">
        <f>D18+E18</f>
        <v>0</v>
      </c>
      <c r="G18" s="45">
        <v>8</v>
      </c>
      <c r="H18" s="47" t="s">
        <v>63</v>
      </c>
      <c r="I18" s="17"/>
      <c r="J18" s="6">
        <v>0</v>
      </c>
    </row>
    <row r="19" spans="2:10" ht="18" customHeight="1">
      <c r="B19" s="45">
        <v>4</v>
      </c>
      <c r="C19" s="46" t="s">
        <v>36</v>
      </c>
      <c r="D19" s="7">
        <v>0</v>
      </c>
      <c r="E19" s="7">
        <v>0</v>
      </c>
      <c r="F19" s="5">
        <f>D19+E19</f>
        <v>0</v>
      </c>
      <c r="G19" s="45">
        <v>9</v>
      </c>
      <c r="H19" s="47" t="s">
        <v>2</v>
      </c>
      <c r="I19" s="17"/>
      <c r="J19" s="6">
        <v>0</v>
      </c>
    </row>
    <row r="20" spans="2:10" ht="18" customHeight="1">
      <c r="B20" s="48">
        <v>5</v>
      </c>
      <c r="C20" s="49" t="s">
        <v>37</v>
      </c>
      <c r="D20" s="4">
        <f>SUM(D16:D19)</f>
        <v>0</v>
      </c>
      <c r="E20" s="3">
        <f>SUM(E16:E19)</f>
        <v>0</v>
      </c>
      <c r="F20" s="2">
        <f>SUM(F16:F19)</f>
        <v>0</v>
      </c>
      <c r="G20" s="50">
        <v>10</v>
      </c>
      <c r="I20" s="85" t="s">
        <v>38</v>
      </c>
      <c r="J20" s="2">
        <f>SUM(J16:J19)</f>
        <v>0</v>
      </c>
    </row>
    <row r="21" spans="2:10" ht="18" customHeight="1">
      <c r="B21" s="37" t="s">
        <v>39</v>
      </c>
      <c r="C21" s="51"/>
      <c r="D21" s="52" t="s">
        <v>40</v>
      </c>
      <c r="E21" s="52"/>
      <c r="F21" s="53"/>
      <c r="G21" s="37" t="s">
        <v>41</v>
      </c>
      <c r="H21" s="41" t="s">
        <v>42</v>
      </c>
      <c r="I21" s="52"/>
      <c r="J21" s="53"/>
    </row>
    <row r="22" spans="2:10" ht="18" customHeight="1">
      <c r="B22" s="42">
        <v>11</v>
      </c>
      <c r="C22" s="44" t="s">
        <v>64</v>
      </c>
      <c r="D22" s="54"/>
      <c r="E22" s="55">
        <v>0</v>
      </c>
      <c r="F22" s="9">
        <v>0</v>
      </c>
      <c r="G22" s="45">
        <v>16</v>
      </c>
      <c r="H22" s="47" t="s">
        <v>43</v>
      </c>
      <c r="I22" s="86"/>
      <c r="J22" s="6">
        <v>0</v>
      </c>
    </row>
    <row r="23" spans="2:10" ht="18" customHeight="1">
      <c r="B23" s="45">
        <v>12</v>
      </c>
      <c r="C23" s="47" t="s">
        <v>65</v>
      </c>
      <c r="D23" s="56"/>
      <c r="E23" s="57">
        <v>0</v>
      </c>
      <c r="F23" s="6">
        <v>0</v>
      </c>
      <c r="G23" s="45">
        <v>17</v>
      </c>
      <c r="H23" s="47" t="s">
        <v>67</v>
      </c>
      <c r="I23" s="86"/>
      <c r="J23" s="6">
        <v>0</v>
      </c>
    </row>
    <row r="24" spans="2:10" ht="18" customHeight="1">
      <c r="B24" s="45">
        <v>13</v>
      </c>
      <c r="C24" s="47" t="s">
        <v>66</v>
      </c>
      <c r="D24" s="56"/>
      <c r="E24" s="57">
        <v>0</v>
      </c>
      <c r="F24" s="6">
        <v>0</v>
      </c>
      <c r="G24" s="45">
        <v>18</v>
      </c>
      <c r="H24" s="47" t="s">
        <v>68</v>
      </c>
      <c r="I24" s="86"/>
      <c r="J24" s="6">
        <v>0</v>
      </c>
    </row>
    <row r="25" spans="2:10" ht="18" customHeight="1">
      <c r="B25" s="45">
        <v>14</v>
      </c>
      <c r="C25" s="47" t="s">
        <v>2</v>
      </c>
      <c r="D25" s="56"/>
      <c r="E25" s="57">
        <v>0</v>
      </c>
      <c r="F25" s="6">
        <v>0</v>
      </c>
      <c r="G25" s="45">
        <v>19</v>
      </c>
      <c r="H25" s="47" t="s">
        <v>2</v>
      </c>
      <c r="I25" s="86"/>
      <c r="J25" s="6">
        <v>0</v>
      </c>
    </row>
    <row r="26" spans="2:10" ht="18" customHeight="1">
      <c r="B26" s="48">
        <v>15</v>
      </c>
      <c r="C26" s="58"/>
      <c r="D26" s="59"/>
      <c r="E26" s="59" t="s">
        <v>44</v>
      </c>
      <c r="F26" s="2">
        <f>SUM(F22:F25)</f>
        <v>0</v>
      </c>
      <c r="G26" s="48">
        <v>20</v>
      </c>
      <c r="H26" s="58"/>
      <c r="I26" s="59" t="s">
        <v>45</v>
      </c>
      <c r="J26" s="2">
        <f>SUM(J22:J25)</f>
        <v>0</v>
      </c>
    </row>
    <row r="27" spans="2:10" ht="18" customHeight="1">
      <c r="B27" s="60"/>
      <c r="C27" s="61" t="s">
        <v>46</v>
      </c>
      <c r="D27" s="62"/>
      <c r="E27" s="63" t="s">
        <v>47</v>
      </c>
      <c r="F27" s="64"/>
      <c r="G27" s="37" t="s">
        <v>48</v>
      </c>
      <c r="H27" s="41" t="s">
        <v>49</v>
      </c>
      <c r="I27" s="52"/>
      <c r="J27" s="53"/>
    </row>
    <row r="28" spans="2:10" ht="18" customHeight="1">
      <c r="B28" s="65"/>
      <c r="C28" s="66"/>
      <c r="D28" s="67"/>
      <c r="E28" s="68"/>
      <c r="F28" s="64"/>
      <c r="G28" s="42">
        <v>21</v>
      </c>
      <c r="H28" s="44"/>
      <c r="I28" s="87" t="s">
        <v>50</v>
      </c>
      <c r="J28" s="9"/>
    </row>
    <row r="29" spans="2:10" ht="18" customHeight="1">
      <c r="B29" s="65"/>
      <c r="C29" s="67" t="s">
        <v>51</v>
      </c>
      <c r="D29" s="67"/>
      <c r="E29" s="69"/>
      <c r="F29" s="64"/>
      <c r="G29" s="45">
        <v>22</v>
      </c>
      <c r="H29" s="47" t="s">
        <v>69</v>
      </c>
      <c r="I29" s="1"/>
      <c r="J29" s="6">
        <f>ROUND((I29*20)/100,2)</f>
        <v>0</v>
      </c>
    </row>
    <row r="30" spans="2:10" ht="18" customHeight="1">
      <c r="B30" s="16"/>
      <c r="C30" s="17" t="s">
        <v>52</v>
      </c>
      <c r="D30" s="17"/>
      <c r="E30" s="69"/>
      <c r="F30" s="64"/>
      <c r="G30" s="45">
        <v>23</v>
      </c>
      <c r="H30" s="47" t="s">
        <v>70</v>
      </c>
      <c r="I30" s="1"/>
      <c r="J30" s="6"/>
    </row>
    <row r="31" spans="2:10" ht="18" customHeight="1">
      <c r="B31" s="65"/>
      <c r="C31" s="67"/>
      <c r="D31" s="67"/>
      <c r="E31" s="69"/>
      <c r="F31" s="64"/>
      <c r="G31" s="48">
        <v>24</v>
      </c>
      <c r="H31" s="58"/>
      <c r="I31" s="59" t="s">
        <v>53</v>
      </c>
      <c r="J31" s="2">
        <f>SUM(J28:J30)</f>
        <v>0</v>
      </c>
    </row>
    <row r="32" spans="2:10" ht="18" customHeight="1">
      <c r="B32" s="60"/>
      <c r="C32" s="67"/>
      <c r="D32" s="64"/>
      <c r="E32" s="70"/>
      <c r="F32" s="64"/>
      <c r="G32" s="71" t="s">
        <v>54</v>
      </c>
      <c r="H32" s="72" t="s">
        <v>71</v>
      </c>
      <c r="I32" s="88"/>
      <c r="J32" s="89">
        <v>0</v>
      </c>
    </row>
    <row r="33" spans="2:10" ht="18" customHeight="1">
      <c r="B33" s="73"/>
      <c r="C33" s="74"/>
      <c r="D33" s="61" t="s">
        <v>55</v>
      </c>
      <c r="E33" s="74"/>
      <c r="F33" s="74"/>
      <c r="G33" s="74"/>
      <c r="H33" s="74" t="s">
        <v>56</v>
      </c>
      <c r="I33" s="74"/>
      <c r="J33" s="90"/>
    </row>
    <row r="34" spans="2:10" ht="18" customHeight="1">
      <c r="B34" s="65"/>
      <c r="C34" s="66"/>
      <c r="D34" s="67"/>
      <c r="E34" s="67"/>
      <c r="F34" s="66"/>
      <c r="G34" s="67"/>
      <c r="H34" s="67"/>
      <c r="I34" s="67"/>
      <c r="J34" s="91"/>
    </row>
    <row r="35" spans="2:10" ht="18" customHeight="1">
      <c r="B35" s="65"/>
      <c r="C35" s="67" t="s">
        <v>51</v>
      </c>
      <c r="D35" s="67"/>
      <c r="E35" s="67"/>
      <c r="F35" s="66"/>
      <c r="G35" s="67" t="s">
        <v>51</v>
      </c>
      <c r="H35" s="67"/>
      <c r="I35" s="67"/>
      <c r="J35" s="91"/>
    </row>
    <row r="36" spans="2:10" ht="18" customHeight="1">
      <c r="B36" s="16"/>
      <c r="C36" s="17" t="s">
        <v>52</v>
      </c>
      <c r="D36" s="17"/>
      <c r="E36" s="17"/>
      <c r="F36" s="18"/>
      <c r="G36" s="17" t="s">
        <v>52</v>
      </c>
      <c r="H36" s="17"/>
      <c r="I36" s="17"/>
      <c r="J36" s="76"/>
    </row>
    <row r="37" spans="2:10" ht="18" customHeight="1">
      <c r="B37" s="65"/>
      <c r="C37" s="67" t="s">
        <v>47</v>
      </c>
      <c r="D37" s="67"/>
      <c r="E37" s="67"/>
      <c r="F37" s="66"/>
      <c r="G37" s="67" t="s">
        <v>47</v>
      </c>
      <c r="H37" s="67"/>
      <c r="I37" s="67"/>
      <c r="J37" s="91"/>
    </row>
    <row r="38" spans="2:10" ht="18" customHeight="1">
      <c r="B38" s="65"/>
      <c r="C38" s="67"/>
      <c r="D38" s="67"/>
      <c r="E38" s="67"/>
      <c r="F38" s="67"/>
      <c r="G38" s="67"/>
      <c r="H38" s="67"/>
      <c r="I38" s="67"/>
      <c r="J38" s="91"/>
    </row>
    <row r="39" spans="2:10" ht="18" customHeight="1">
      <c r="B39" s="65"/>
      <c r="C39" s="67"/>
      <c r="D39" s="67"/>
      <c r="E39" s="67"/>
      <c r="F39" s="67"/>
      <c r="G39" s="67"/>
      <c r="H39" s="67"/>
      <c r="I39" s="67"/>
      <c r="J39" s="91"/>
    </row>
    <row r="40" spans="2:10" ht="18" customHeight="1">
      <c r="B40" s="65"/>
      <c r="C40" s="67"/>
      <c r="D40" s="67"/>
      <c r="E40" s="67"/>
      <c r="F40" s="67"/>
      <c r="G40" s="67"/>
      <c r="H40" s="67"/>
      <c r="I40" s="67"/>
      <c r="J40" s="91"/>
    </row>
    <row r="41" spans="2:10" ht="18" customHeight="1">
      <c r="B41" s="28"/>
      <c r="C41" s="29"/>
      <c r="D41" s="29"/>
      <c r="E41" s="29"/>
      <c r="F41" s="29"/>
      <c r="G41" s="29"/>
      <c r="H41" s="29"/>
      <c r="I41" s="29"/>
      <c r="J41" s="80"/>
    </row>
    <row r="42" spans="2:10" ht="14.25" customHeight="1"/>
    <row r="43" spans="2:10" ht="2.25" customHeight="1"/>
  </sheetData>
  <printOptions horizontalCentered="1" verticalCentered="1"/>
  <pageMargins left="0.23888899999999999" right="0.26874999999999999" top="0.35416700000000001" bottom="0.432639" header="0.31388899999999997" footer="0.35416700000000001"/>
  <pageSetup paperSize="9" fitToWidth="0"/>
  <drawing r:id="rId1"/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Kryci list k zadaniu</vt:lpstr>
      <vt:lpstr>'Kryci list k zadaniu'!Oblasť_tlače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Starosta</cp:lastModifiedBy>
  <cp:revision>0</cp:revision>
  <cp:lastPrinted>2016-04-18T11:45:00Z</cp:lastPrinted>
  <dcterms:created xsi:type="dcterms:W3CDTF">1999-04-06T07:39:00Z</dcterms:created>
  <dcterms:modified xsi:type="dcterms:W3CDTF">2022-01-04T08:07:56Z</dcterms:modified>
</cp:coreProperties>
</file>